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83E104D7-26DE-4CD4-9043-EDBBB07675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" l="1"/>
  <c r="A35" i="1"/>
  <c r="A36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l="1"/>
  <c r="A25" i="1" s="1"/>
  <c r="A26" i="1" s="1"/>
  <c r="A27" i="1" s="1"/>
  <c r="A28" i="1" s="1"/>
  <c r="A29" i="1" s="1"/>
  <c r="A31" i="1" l="1"/>
  <c r="A32" i="1" s="1"/>
  <c r="A33" i="1" s="1"/>
  <c r="A34" i="1" s="1"/>
  <c r="A39" i="1" l="1"/>
  <c r="A40" i="1" s="1"/>
</calcChain>
</file>

<file path=xl/sharedStrings.xml><?xml version="1.0" encoding="utf-8"?>
<sst xmlns="http://schemas.openxmlformats.org/spreadsheetml/2006/main" count="42" uniqueCount="41">
  <si>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</si>
  <si>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</si>
  <si>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</si>
  <si>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</si>
  <si>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</si>
  <si>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ECÒGRAF DE BLOQUEIGS (ANESTÈSIA)</t>
  </si>
  <si>
    <t>1.1. Característiques bàsiques</t>
  </si>
  <si>
    <t>Plataforma ecogràfica digital portàtil</t>
  </si>
  <si>
    <t>Incorporarà harmònic de teixit per substracció de pols, filtratge dinàmic i harmònic diferencial</t>
  </si>
  <si>
    <t>Escala de nivell de grisos de 256</t>
  </si>
  <si>
    <t>Fungible necessari per iniciar l’activitat i per al seu correcte funcionament (gel conductor, etc.)</t>
  </si>
  <si>
    <t>Mapa de colors 2D</t>
  </si>
  <si>
    <t>1.2. Característiques tècniques</t>
  </si>
  <si>
    <t xml:space="preserve">Carro ergonòmic, perfectament apte per a espais reduïts i transport, de fàcil neteja. Ha d'incloure suport per a sondes i gel. Les rodes han de portar un fre que permeti un estacionament segur de l’equip </t>
  </si>
  <si>
    <t>1.3. Configuració. Indicar la tecnologia (multifreqüència) i rang de freqüències  per a cada sonda</t>
  </si>
  <si>
    <t>Una sonda lineal multifreqüència parts toves</t>
  </si>
  <si>
    <t>1.4. Programari</t>
  </si>
  <si>
    <t xml:space="preserve">DICOM complet (Worklist, Print, Storage Commitment, MPPS). Cal incloure DICOM Conformance Statement </t>
  </si>
  <si>
    <t>Connectivitat Wi-Fi</t>
  </si>
  <si>
    <t>El sistema ha d'incloure la instal·lació completa del sistema respecte al maquinari, programari (llicències) i connexió a la xarxa informàtica de l'Hospital i PACS.</t>
  </si>
  <si>
    <t>Mode de treball B, Dual, Mode M, Doppler color velocitat, Power</t>
  </si>
  <si>
    <t>Rang dinàmic 183 dB aproximadament</t>
  </si>
  <si>
    <t>Profunditat fins a 30 cm</t>
  </si>
  <si>
    <t>Possibilitat de control del guany automàtic</t>
  </si>
  <si>
    <t>1 sortida de vídeo 1080p, mínim</t>
  </si>
  <si>
    <t>Software bàsic per a estudis abdominals, vascular i parts toves. Cal especificar totes les aplicacions incloses en l'oferta</t>
  </si>
  <si>
    <t>Ecògraf, monitor i teclat integrats en un carro mòbil, amb 4 rodes mòbils independents  amb regulació d'alçada</t>
  </si>
  <si>
    <t>Les sondes hauran de ser amb tecnologia multifreqüència. Cal indicar rang de freqüència d'emissió</t>
  </si>
  <si>
    <t>Sistema de gestió i ordenació del cablejat</t>
  </si>
  <si>
    <t>Unitat d'exploració per ultrasons per a l'obtenció d'imatges en procediments de bloqueigs d'anestèsia destinat al bloc quirúrgic de l'Hospital Residencial Sant Camil</t>
  </si>
  <si>
    <t>Monitor orientable</t>
  </si>
  <si>
    <t>Pantalla de 15'' mínim a color i alta resolució amb màxima ocupació per a imatge ecogràfica</t>
  </si>
  <si>
    <t>Mínim 4 ports USB</t>
  </si>
  <si>
    <t>Programari de potenciació de visió de les agulles de manera automàtica</t>
  </si>
  <si>
    <t>Una sonda convex abdominal</t>
  </si>
  <si>
    <t>Una sonda sectorial ("phased array")</t>
  </si>
  <si>
    <t>Indicar la tipologia d'examen predefinits</t>
  </si>
  <si>
    <t>Una sonda específica per a accessos venosos difícils (nens i obesos)</t>
  </si>
  <si>
    <t>Característiques d'obligat compliment: l’incompliment d’alguna d’aquestes característiques és motiu d'exclusió</t>
  </si>
  <si>
    <t>Cal que es puguin connectar simultàniament tres sondes</t>
  </si>
  <si>
    <t>Les sondes hauran de ser compatibles amb el programari de potenciació i visió de les agulles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</si>
</sst>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</borders>
  <cellStyleXfs count="4">
    <xf numFmtId="0" fontId="0" fillId="0" borderId="0">
      <alignment vertical="center"/>
    </xf>
    <xf numFmtId="0" fontId="9" fillId="0" borderId="0"/>
    <xf numFmtId="0" fontId="1" fillId="0" borderId="0"/>
    <xf numFmtId="0" fontId="1" fillId="0" borderId="0"/>
  </cellStyleXfs>
  <cellXfs count="5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1" applyAlignment="1">
      <alignment vertical="center"/>
    </xf>
    <xf numFmtId="0" fontId="4" fillId="2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>
      <alignment vertical="center"/>
    </xf>
    <xf numFmtId="0" fontId="6" fillId="3" borderId="1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4" fillId="2" borderId="12" xfId="1" applyFont="1" applyFill="1" applyBorder="1" applyAlignment="1">
      <alignment horizontal="left" vertical="center" wrapText="1"/>
    </xf>
    <xf numFmtId="0" fontId="4" fillId="2" borderId="12" xfId="1" applyFont="1" applyFill="1" applyBorder="1" applyAlignment="1">
      <alignment horizontal="right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6" fillId="5" borderId="15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>
      <alignment vertical="center"/>
    </xf>
    <xf numFmtId="0" fontId="5" fillId="0" borderId="14" xfId="1" applyFont="1" applyBorder="1" applyAlignment="1">
      <alignment vertical="center"/>
    </xf>
    <xf numFmtId="0" fontId="6" fillId="3" borderId="14" xfId="1" applyFont="1" applyFill="1" applyBorder="1" applyAlignment="1" applyProtection="1">
      <alignment horizontal="left" vertical="center" wrapText="1"/>
      <protection locked="0"/>
    </xf>
    <xf numFmtId="0" fontId="2" fillId="0" borderId="17" xfId="1" applyFont="1" applyBorder="1" applyAlignment="1">
      <alignment vertical="center"/>
    </xf>
    <xf numFmtId="0" fontId="10" fillId="2" borderId="3" xfId="1" applyFont="1" applyFill="1" applyBorder="1" applyAlignment="1">
      <alignment horizontal="left" vertical="center" wrapText="1"/>
    </xf>
    <xf numFmtId="0" fontId="6" fillId="4" borderId="11" xfId="1" applyFont="1" applyFill="1" applyBorder="1" applyAlignment="1">
      <alignment horizontal="left" vertical="center" wrapText="1"/>
    </xf>
    <xf numFmtId="0" fontId="2" fillId="0" borderId="19" xfId="1" applyFont="1" applyBorder="1" applyAlignment="1">
      <alignment vertical="center"/>
    </xf>
    <xf numFmtId="0" fontId="5" fillId="0" borderId="16" xfId="0" applyFont="1" applyBorder="1" applyAlignment="1"/>
    <xf numFmtId="0" fontId="5" fillId="0" borderId="0" xfId="3" applyFont="1" applyBorder="1" applyAlignment="1">
      <alignment horizontal="left" vertical="center" wrapText="1"/>
    </xf>
    <xf numFmtId="0" fontId="0" fillId="0" borderId="20" xfId="0" applyBorder="1" applyAlignment="1">
      <alignment vertical="top" wrapText="1"/>
    </xf>
    <xf numFmtId="0" fontId="12" fillId="0" borderId="16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4" fillId="0" borderId="16" xfId="1" applyFont="1" applyBorder="1" applyAlignment="1">
      <alignment horizontal="left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5" fillId="0" borderId="18" xfId="1" applyFont="1" applyBorder="1" applyAlignment="1">
      <alignment horizontal="left" vertical="top" wrapText="1"/>
    </xf>
    <xf numFmtId="0" fontId="11" fillId="0" borderId="14" xfId="1" applyFont="1" applyBorder="1" applyAlignment="1">
      <alignment horizontal="left" vertical="top" wrapText="1"/>
    </xf>
    <xf numFmtId="0" fontId="2" fillId="0" borderId="14" xfId="1" applyFont="1" applyBorder="1" applyAlignment="1">
      <alignment vertical="center"/>
    </xf>
    <xf numFmtId="0" fontId="13" fillId="0" borderId="0" xfId="1" applyFont="1" applyBorder="1" applyAlignment="1">
      <alignment vertical="center" wrapText="1"/>
    </xf>
    <xf numFmtId="0" fontId="14" fillId="0" borderId="5" xfId="1" applyFont="1" applyBorder="1" applyAlignment="1">
      <alignment horizontal="left" vertical="top" wrapText="1"/>
    </xf>
    <xf numFmtId="0" fontId="2" fillId="0" borderId="22" xfId="1" applyFont="1" applyBorder="1" applyAlignment="1">
      <alignment vertical="center"/>
    </xf>
    <xf numFmtId="0" fontId="13" fillId="0" borderId="23" xfId="0" applyFont="1" applyBorder="1" applyAlignment="1">
      <alignment vertical="center" wrapText="1"/>
    </xf>
    <xf numFmtId="0" fontId="5" fillId="0" borderId="24" xfId="1" applyFont="1" applyBorder="1" applyAlignment="1">
      <alignment vertical="center"/>
    </xf>
    <xf numFmtId="0" fontId="6" fillId="5" borderId="25" xfId="1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>
      <alignment vertical="top" wrapText="1"/>
    </xf>
    <xf numFmtId="0" fontId="7" fillId="0" borderId="18" xfId="1" applyFont="1" applyBorder="1" applyAlignment="1">
      <alignment horizontal="left" vertical="top" wrapText="1"/>
    </xf>
    <xf numFmtId="0" fontId="2" fillId="0" borderId="21" xfId="1" applyFont="1" applyBorder="1" applyAlignment="1">
      <alignment horizontal="left" vertical="top" wrapText="1"/>
    </xf>
    <xf numFmtId="0" fontId="7" fillId="0" borderId="16" xfId="1" applyFont="1" applyBorder="1" applyAlignment="1">
      <alignment horizontal="left" vertical="center" wrapText="1"/>
    </xf>
    <xf numFmtId="0" fontId="7" fillId="0" borderId="18" xfId="1" applyFont="1" applyBorder="1" applyAlignment="1">
      <alignment horizontal="left" vertical="center" wrapText="1"/>
    </xf>
    <xf numFmtId="0" fontId="6" fillId="5" borderId="26" xfId="1" applyFont="1" applyFill="1" applyBorder="1" applyAlignment="1" applyProtection="1">
      <alignment horizontal="left" vertical="center" wrapText="1"/>
      <protection locked="0"/>
    </xf>
    <xf numFmtId="0" fontId="13" fillId="0" borderId="1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9" fillId="0" borderId="0" xfId="1" applyBorder="1" applyAlignment="1">
      <alignment vertical="center"/>
    </xf>
  </cellXfs>
  <cellStyles count="4">
    <cellStyle name="Normal" xfId="0" builtinId="0"/>
    <cellStyle name="Normal 2" xfId="1" xr:uid="{00000000-0005-0000-0000-000030000000}"/>
    <cellStyle name="Normal 2 2" xfId="3" xr:uid="{D5E45EB1-3DDA-4D02-9A6C-2C94D324B007}"/>
    <cellStyle name="Normal 3" xfId="2" xr:uid="{0B1E6B6D-6B00-48B7-9AC0-FD12BAD92B67}"/>
  </cellStyles>
  <dxfs count="4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40"/>
  <sheetViews>
    <sheetView tabSelected="1" topLeftCell="A20" zoomScale="85" zoomScaleNormal="85" workbookViewId="0">
      <selection activeCell="B31" sqref="B31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 ht="13">
      <c r="A1" s="21">
        <v>1150040100</v>
      </c>
      <c r="B1" s="45" t="s">
        <v>5</v>
      </c>
      <c r="C1" s="45"/>
      <c r="D1" s="46"/>
    </row>
    <row r="2" spans="1:4" s="2" customFormat="1">
      <c r="A2" s="18"/>
      <c r="B2" s="47" t="s">
        <v>0</v>
      </c>
      <c r="C2" s="47"/>
      <c r="D2" s="3" t="s">
        <v>1</v>
      </c>
    </row>
    <row r="3" spans="1:4" s="2" customFormat="1" ht="15" customHeight="1">
      <c r="A3" s="4"/>
      <c r="B3" s="48" t="s">
        <v>2</v>
      </c>
      <c r="C3" s="48"/>
      <c r="D3" s="5"/>
    </row>
    <row r="4" spans="1:4" s="2" customFormat="1" ht="25" customHeight="1">
      <c r="A4" s="31"/>
      <c r="B4" s="40" t="s">
        <v>29</v>
      </c>
      <c r="C4" s="30"/>
      <c r="D4" s="16"/>
    </row>
    <row r="5" spans="1:4" s="2" customFormat="1" ht="25">
      <c r="A5" s="6"/>
      <c r="B5" s="38" t="s">
        <v>19</v>
      </c>
      <c r="C5" s="23"/>
      <c r="D5" s="7"/>
    </row>
    <row r="6" spans="1:4" s="2" customFormat="1" ht="15" customHeight="1" thickBot="1">
      <c r="A6" s="8"/>
      <c r="B6" s="49"/>
      <c r="C6" s="50"/>
      <c r="D6" s="9"/>
    </row>
    <row r="7" spans="1:4" s="1" customFormat="1" ht="14">
      <c r="A7" s="19"/>
      <c r="B7" s="10" t="s">
        <v>3</v>
      </c>
      <c r="C7" s="11" t="s">
        <v>4</v>
      </c>
      <c r="D7" s="12" t="s">
        <v>1</v>
      </c>
    </row>
    <row r="8" spans="1:4" s="14" customFormat="1" ht="13">
      <c r="A8" s="20"/>
      <c r="B8" s="24" t="s">
        <v>6</v>
      </c>
      <c r="C8" s="15"/>
      <c r="D8" s="13"/>
    </row>
    <row r="9" spans="1:4" s="14" customFormat="1" ht="26">
      <c r="A9" s="17"/>
      <c r="B9" s="22" t="s">
        <v>38</v>
      </c>
      <c r="C9" s="15"/>
      <c r="D9" s="13"/>
    </row>
    <row r="10" spans="1:4" s="14" customFormat="1" ht="13">
      <c r="A10" s="17">
        <f>1</f>
        <v>1</v>
      </c>
      <c r="B10" s="25" t="s">
        <v>7</v>
      </c>
      <c r="C10" s="15"/>
      <c r="D10" s="13"/>
    </row>
    <row r="11" spans="1:4" s="14" customFormat="1" ht="25">
      <c r="A11" s="17">
        <f>A10+1</f>
        <v>2</v>
      </c>
      <c r="B11" s="29" t="s">
        <v>26</v>
      </c>
      <c r="C11" s="15"/>
      <c r="D11" s="13"/>
    </row>
    <row r="12" spans="1:4" s="14" customFormat="1" ht="13">
      <c r="A12" s="17">
        <f>A11+1</f>
        <v>3</v>
      </c>
      <c r="B12" s="39" t="s">
        <v>30</v>
      </c>
      <c r="C12" s="15"/>
      <c r="D12" s="13"/>
    </row>
    <row r="13" spans="1:4" s="1" customFormat="1" ht="13">
      <c r="A13" s="17">
        <f t="shared" ref="A13:A40" si="0">A12+1</f>
        <v>4</v>
      </c>
      <c r="B13" s="41" t="s">
        <v>39</v>
      </c>
      <c r="C13" s="15"/>
      <c r="D13" s="13"/>
    </row>
    <row r="14" spans="1:4" s="14" customFormat="1" ht="13">
      <c r="A14" s="17">
        <f t="shared" si="0"/>
        <v>5</v>
      </c>
      <c r="B14" s="25" t="s">
        <v>20</v>
      </c>
      <c r="C14" s="15"/>
      <c r="D14" s="13"/>
    </row>
    <row r="15" spans="1:4" s="14" customFormat="1" ht="13">
      <c r="A15" s="17">
        <f t="shared" si="0"/>
        <v>6</v>
      </c>
      <c r="B15" s="27" t="s">
        <v>11</v>
      </c>
      <c r="C15" s="15"/>
      <c r="D15" s="13"/>
    </row>
    <row r="16" spans="1:4" s="14" customFormat="1" ht="25">
      <c r="A16" s="17">
        <f t="shared" si="0"/>
        <v>7</v>
      </c>
      <c r="B16" s="32" t="s">
        <v>8</v>
      </c>
      <c r="C16" s="15"/>
      <c r="D16" s="13"/>
    </row>
    <row r="17" spans="1:4" s="1" customFormat="1" ht="13">
      <c r="A17" s="17">
        <f t="shared" si="0"/>
        <v>8</v>
      </c>
      <c r="B17" s="25" t="s">
        <v>9</v>
      </c>
      <c r="C17" s="15"/>
      <c r="D17" s="13"/>
    </row>
    <row r="18" spans="1:4" s="1" customFormat="1" ht="13">
      <c r="A18" s="17">
        <f t="shared" si="0"/>
        <v>9</v>
      </c>
      <c r="B18" s="25" t="s">
        <v>21</v>
      </c>
      <c r="C18" s="15"/>
      <c r="D18" s="13"/>
    </row>
    <row r="19" spans="1:4" s="1" customFormat="1" ht="13">
      <c r="A19" s="17">
        <f t="shared" si="0"/>
        <v>10</v>
      </c>
      <c r="B19" s="25" t="s">
        <v>22</v>
      </c>
      <c r="C19" s="15"/>
      <c r="D19" s="13"/>
    </row>
    <row r="20" spans="1:4" s="1" customFormat="1" ht="13">
      <c r="A20" s="17">
        <f t="shared" si="0"/>
        <v>11</v>
      </c>
      <c r="B20" s="25" t="s">
        <v>23</v>
      </c>
      <c r="C20" s="15"/>
      <c r="D20" s="13"/>
    </row>
    <row r="21" spans="1:4" s="1" customFormat="1" ht="25">
      <c r="A21" s="17">
        <f t="shared" si="0"/>
        <v>12</v>
      </c>
      <c r="B21" s="25" t="s">
        <v>10</v>
      </c>
      <c r="C21" s="15"/>
      <c r="D21" s="13"/>
    </row>
    <row r="22" spans="1:4" s="1" customFormat="1" ht="13">
      <c r="A22" s="17">
        <f t="shared" si="0"/>
        <v>13</v>
      </c>
      <c r="B22" s="28" t="s">
        <v>28</v>
      </c>
      <c r="C22" s="15"/>
      <c r="D22" s="13"/>
    </row>
    <row r="23" spans="1:4">
      <c r="A23" s="17"/>
      <c r="B23" s="33" t="s">
        <v>12</v>
      </c>
      <c r="C23" s="15"/>
      <c r="D23" s="13"/>
    </row>
    <row r="24" spans="1:4" ht="25">
      <c r="A24" s="17">
        <f>A22+1</f>
        <v>14</v>
      </c>
      <c r="B24" s="41" t="s">
        <v>31</v>
      </c>
      <c r="C24" s="15"/>
      <c r="D24" s="13"/>
    </row>
    <row r="25" spans="1:4" ht="37.5">
      <c r="A25" s="17">
        <f t="shared" si="0"/>
        <v>15</v>
      </c>
      <c r="B25" s="25" t="s">
        <v>13</v>
      </c>
      <c r="C25" s="15"/>
      <c r="D25" s="13"/>
    </row>
    <row r="26" spans="1:4">
      <c r="A26" s="17">
        <f t="shared" si="0"/>
        <v>16</v>
      </c>
      <c r="B26" s="41" t="s">
        <v>32</v>
      </c>
      <c r="C26" s="15"/>
      <c r="D26" s="13"/>
    </row>
    <row r="27" spans="1:4">
      <c r="A27" s="17">
        <f t="shared" si="0"/>
        <v>17</v>
      </c>
      <c r="B27" s="25" t="s">
        <v>24</v>
      </c>
      <c r="C27" s="15"/>
      <c r="D27" s="13"/>
    </row>
    <row r="28" spans="1:4">
      <c r="A28" s="17">
        <f t="shared" si="0"/>
        <v>18</v>
      </c>
      <c r="B28" s="42" t="s">
        <v>33</v>
      </c>
      <c r="C28" s="15"/>
      <c r="D28" s="13"/>
    </row>
    <row r="29" spans="1:4">
      <c r="A29" s="17">
        <f t="shared" si="0"/>
        <v>19</v>
      </c>
      <c r="B29" s="42" t="s">
        <v>36</v>
      </c>
      <c r="C29" s="15"/>
      <c r="D29" s="13"/>
    </row>
    <row r="30" spans="1:4" ht="26">
      <c r="A30" s="17"/>
      <c r="B30" s="26" t="s">
        <v>14</v>
      </c>
      <c r="C30" s="15"/>
      <c r="D30" s="13"/>
    </row>
    <row r="31" spans="1:4" ht="25">
      <c r="A31" s="17">
        <f>A29+1</f>
        <v>20</v>
      </c>
      <c r="B31" s="41" t="s">
        <v>40</v>
      </c>
      <c r="C31" s="15"/>
      <c r="D31" s="13"/>
    </row>
    <row r="32" spans="1:4" ht="25">
      <c r="A32" s="17">
        <f t="shared" si="0"/>
        <v>21</v>
      </c>
      <c r="B32" s="25" t="s">
        <v>27</v>
      </c>
      <c r="C32" s="15"/>
      <c r="D32" s="13"/>
    </row>
    <row r="33" spans="1:4">
      <c r="A33" s="17">
        <f t="shared" si="0"/>
        <v>22</v>
      </c>
      <c r="B33" s="41" t="s">
        <v>34</v>
      </c>
      <c r="C33" s="15"/>
      <c r="D33" s="13"/>
    </row>
    <row r="34" spans="1:4">
      <c r="A34" s="17">
        <f t="shared" si="0"/>
        <v>23</v>
      </c>
      <c r="B34" s="41" t="s">
        <v>15</v>
      </c>
      <c r="C34" s="15"/>
      <c r="D34" s="13"/>
    </row>
    <row r="35" spans="1:4">
      <c r="A35" s="17">
        <f t="shared" si="0"/>
        <v>24</v>
      </c>
      <c r="B35" s="41" t="s">
        <v>35</v>
      </c>
      <c r="C35" s="15"/>
      <c r="D35" s="43"/>
    </row>
    <row r="36" spans="1:4">
      <c r="A36" s="17">
        <f t="shared" si="0"/>
        <v>25</v>
      </c>
      <c r="B36" s="41" t="s">
        <v>37</v>
      </c>
      <c r="C36" s="15"/>
      <c r="D36" s="43"/>
    </row>
    <row r="37" spans="1:4">
      <c r="A37" s="17"/>
      <c r="B37" s="26" t="s">
        <v>16</v>
      </c>
      <c r="C37" s="15"/>
      <c r="D37" s="13"/>
    </row>
    <row r="38" spans="1:4" ht="25">
      <c r="A38" s="17">
        <f>A36+1</f>
        <v>26</v>
      </c>
      <c r="B38" s="44" t="s">
        <v>25</v>
      </c>
      <c r="C38" s="15"/>
      <c r="D38" s="13"/>
    </row>
    <row r="39" spans="1:4" ht="25">
      <c r="A39" s="17">
        <f t="shared" si="0"/>
        <v>27</v>
      </c>
      <c r="B39" s="25" t="s">
        <v>17</v>
      </c>
      <c r="C39" s="15"/>
      <c r="D39" s="13"/>
    </row>
    <row r="40" spans="1:4" ht="15" thickBot="1">
      <c r="A40" s="34">
        <f t="shared" si="0"/>
        <v>28</v>
      </c>
      <c r="B40" s="35" t="s">
        <v>18</v>
      </c>
      <c r="C40" s="36"/>
      <c r="D40" s="37"/>
    </row>
  </sheetData>
  <mergeCells count="4">
    <mergeCell ref="B1:D1"/>
    <mergeCell ref="B2:C2"/>
    <mergeCell ref="B3:C3"/>
    <mergeCell ref="B6:C6"/>
  </mergeCells>
  <conditionalFormatting sqref="B14:B15">
    <cfRule type="duplicateValues" dxfId="3" priority="8"/>
  </conditionalFormatting>
  <conditionalFormatting sqref="B9">
    <cfRule type="duplicateValues" dxfId="2" priority="4"/>
  </conditionalFormatting>
  <conditionalFormatting sqref="B16">
    <cfRule type="duplicateValues" dxfId="1" priority="3"/>
  </conditionalFormatting>
  <conditionalFormatting sqref="B10:B12 B8">
    <cfRule type="duplicateValues" dxfId="0" priority="1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